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410" windowHeight="11010"/>
  </bookViews>
  <sheets>
    <sheet name="Лист2" sheetId="4" r:id="rId1"/>
  </sheets>
  <calcPr calcId="125725" refMode="R1C1"/>
</workbook>
</file>

<file path=xl/calcChain.xml><?xml version="1.0" encoding="utf-8"?>
<calcChain xmlns="http://schemas.openxmlformats.org/spreadsheetml/2006/main">
  <c r="C16" i="4"/>
  <c r="E7" s="1"/>
  <c r="B16"/>
  <c r="J7"/>
  <c r="H7"/>
  <c r="H8"/>
  <c r="H9"/>
  <c r="H10"/>
  <c r="H11"/>
  <c r="H12"/>
  <c r="H13"/>
  <c r="H14"/>
  <c r="H15"/>
  <c r="H6"/>
  <c r="D7"/>
  <c r="D8"/>
  <c r="D9"/>
  <c r="D10"/>
  <c r="D11"/>
  <c r="D12"/>
  <c r="D13"/>
  <c r="D14"/>
  <c r="D15"/>
  <c r="D6"/>
  <c r="J13"/>
  <c r="F16"/>
  <c r="G16"/>
  <c r="I6" s="1"/>
  <c r="J8"/>
  <c r="J9"/>
  <c r="J10"/>
  <c r="J11"/>
  <c r="J12"/>
  <c r="J6"/>
  <c r="H16" l="1"/>
  <c r="I13"/>
  <c r="D16"/>
  <c r="I11"/>
  <c r="E13"/>
  <c r="I7"/>
  <c r="J16"/>
  <c r="I8"/>
  <c r="I9"/>
  <c r="I12"/>
  <c r="I10"/>
  <c r="E6"/>
  <c r="E9"/>
  <c r="E11"/>
  <c r="E12"/>
  <c r="E8"/>
  <c r="E10"/>
  <c r="E16" l="1"/>
  <c r="I16"/>
</calcChain>
</file>

<file path=xl/sharedStrings.xml><?xml version="1.0" encoding="utf-8"?>
<sst xmlns="http://schemas.openxmlformats.org/spreadsheetml/2006/main" count="31" uniqueCount="24">
  <si>
    <t>5</t>
  </si>
  <si>
    <t>1</t>
  </si>
  <si>
    <t>4</t>
  </si>
  <si>
    <t>6</t>
  </si>
  <si>
    <t>Исполнено</t>
  </si>
  <si>
    <t>ВСЕГО</t>
  </si>
  <si>
    <t>ОБЩЕГОСУДАРСТВЕННЫЕ ВОПРОСЫ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</si>
  <si>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</si>
  <si>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</si>
  <si>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</si>
  <si>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</si>
  <si>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МЕЖБЮДЖЕТНЫЕ ТРАНСФЕРТЫ ОБЩЕГО ХАРАКТЕРА БЮДЖЕТАМ БЮДЖЕТНОЙ СИСТЕМЫ РОССИЙСКОЙ ФЕДЕРАЦИИ</t>
  </si>
  <si>
    <t>Наименование показателя</t>
  </si>
  <si>
    <t>Утвержденные бюджетные назначения</t>
  </si>
  <si>
    <t>Неисполненные назначения</t>
  </si>
  <si>
    <t>Дотации на выравнивание бюджетной обеспеченности субъектов  муниципальных образований</t>
  </si>
  <si>
    <t>Доля</t>
  </si>
  <si>
    <t>НАЦИОНАЛЬНАЯ БЕЗОПАСНОСТЬ И ПРАВООХРАНИТЕЛЬНАЯ ДЕЯТЕЛЬНОСТЬ</t>
  </si>
  <si>
    <t>НАЦИОНАЛЬНАЯ ОБОРОНА</t>
  </si>
  <si>
    <t>ФИЗИЧЕСКАЯ КУЛЬТУРА И СПОРТ</t>
  </si>
  <si>
    <t>Структура и динамика изменений расходной части  бюджета Репинского сельского поселения Калачинского района Омской области.</t>
  </si>
  <si>
    <t>2022 год</t>
  </si>
  <si>
    <t>2023 год</t>
  </si>
  <si>
    <t>Исполнено 2023/2022 руб.</t>
  </si>
</sst>
</file>

<file path=xl/styles.xml><?xml version="1.0" encoding="utf-8"?>
<styleSheet xmlns="http://schemas.openxmlformats.org/spreadsheetml/2006/main">
  <numFmts count="3">
    <numFmt numFmtId="164" formatCode="&quot;&quot;###,##0.00"/>
    <numFmt numFmtId="165" formatCode="0.0"/>
    <numFmt numFmtId="166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2" fillId="0" borderId="2" xfId="0" applyFont="1" applyBorder="1"/>
    <xf numFmtId="0" fontId="5" fillId="0" borderId="5" xfId="0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6"/>
  <sheetViews>
    <sheetView tabSelected="1" workbookViewId="0">
      <selection activeCell="I20" sqref="I20"/>
    </sheetView>
  </sheetViews>
  <sheetFormatPr defaultColWidth="8.85546875" defaultRowHeight="15.75"/>
  <cols>
    <col min="1" max="1" width="32.28515625" style="1" customWidth="1"/>
    <col min="2" max="3" width="16.28515625" style="1" customWidth="1"/>
    <col min="4" max="4" width="14.42578125" style="1" customWidth="1"/>
    <col min="5" max="5" width="12.42578125" style="1" customWidth="1"/>
    <col min="6" max="7" width="16.28515625" style="1" customWidth="1"/>
    <col min="8" max="8" width="13.140625" style="1" customWidth="1"/>
    <col min="9" max="9" width="13" style="1" customWidth="1"/>
    <col min="10" max="10" width="15.7109375" style="1" customWidth="1"/>
    <col min="11" max="16384" width="8.85546875" style="1"/>
  </cols>
  <sheetData>
    <row r="2" spans="1:10" ht="29.25" customHeight="1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0.25" customHeight="1">
      <c r="A3" s="16" t="s">
        <v>12</v>
      </c>
      <c r="B3" s="17" t="s">
        <v>21</v>
      </c>
      <c r="C3" s="17"/>
      <c r="D3" s="17"/>
      <c r="E3" s="17"/>
      <c r="F3" s="17" t="s">
        <v>22</v>
      </c>
      <c r="G3" s="17"/>
      <c r="H3" s="17"/>
      <c r="I3" s="17"/>
      <c r="J3" s="18" t="s">
        <v>23</v>
      </c>
    </row>
    <row r="4" spans="1:10" ht="47.25">
      <c r="A4" s="16"/>
      <c r="B4" s="3" t="s">
        <v>13</v>
      </c>
      <c r="C4" s="3" t="s">
        <v>4</v>
      </c>
      <c r="D4" s="3" t="s">
        <v>14</v>
      </c>
      <c r="E4" s="3" t="s">
        <v>16</v>
      </c>
      <c r="F4" s="3" t="s">
        <v>13</v>
      </c>
      <c r="G4" s="3" t="s">
        <v>4</v>
      </c>
      <c r="H4" s="3" t="s">
        <v>14</v>
      </c>
      <c r="I4" s="3" t="s">
        <v>16</v>
      </c>
      <c r="J4" s="18"/>
    </row>
    <row r="5" spans="1:10">
      <c r="A5" s="5" t="s">
        <v>1</v>
      </c>
      <c r="B5" s="6" t="s">
        <v>2</v>
      </c>
      <c r="C5" s="6" t="s">
        <v>0</v>
      </c>
      <c r="D5" s="6" t="s">
        <v>3</v>
      </c>
      <c r="E5" s="6"/>
      <c r="F5" s="6" t="s">
        <v>2</v>
      </c>
      <c r="G5" s="6" t="s">
        <v>0</v>
      </c>
      <c r="H5" s="6" t="s">
        <v>3</v>
      </c>
      <c r="I5" s="6"/>
      <c r="J5" s="2">
        <v>7</v>
      </c>
    </row>
    <row r="6" spans="1:10" ht="30.75" customHeight="1">
      <c r="A6" s="9" t="s">
        <v>6</v>
      </c>
      <c r="B6" s="10">
        <v>3719559.91</v>
      </c>
      <c r="C6" s="10">
        <v>3719559.91</v>
      </c>
      <c r="D6" s="11">
        <f>B6-C6</f>
        <v>0</v>
      </c>
      <c r="E6" s="12">
        <f>C6/C16*100</f>
        <v>21.628932705951375</v>
      </c>
      <c r="F6" s="10">
        <v>3302408.11</v>
      </c>
      <c r="G6" s="10">
        <v>3302408.11</v>
      </c>
      <c r="H6" s="11">
        <f>F6-G6</f>
        <v>0</v>
      </c>
      <c r="I6" s="13">
        <f>G6/G16*100</f>
        <v>32.304419870892488</v>
      </c>
      <c r="J6" s="14">
        <f t="shared" ref="J6:J13" si="0">G6-C6</f>
        <v>-417151.80000000028</v>
      </c>
    </row>
    <row r="7" spans="1:10" ht="30.75" customHeight="1">
      <c r="A7" s="9" t="s">
        <v>18</v>
      </c>
      <c r="B7" s="10">
        <v>148445</v>
      </c>
      <c r="C7" s="10">
        <v>148445</v>
      </c>
      <c r="D7" s="11">
        <f t="shared" ref="D7:D16" si="1">B7-C7</f>
        <v>0</v>
      </c>
      <c r="E7" s="12">
        <f>C7/C16*100</f>
        <v>0.86319537612581476</v>
      </c>
      <c r="F7" s="10">
        <v>172641</v>
      </c>
      <c r="G7" s="10">
        <v>172641</v>
      </c>
      <c r="H7" s="11">
        <f t="shared" ref="H7:H16" si="2">F7-G7</f>
        <v>0</v>
      </c>
      <c r="I7" s="13">
        <f>G7/G16*100</f>
        <v>1.6887880495577965</v>
      </c>
      <c r="J7" s="14">
        <f t="shared" si="0"/>
        <v>24196</v>
      </c>
    </row>
    <row r="8" spans="1:10" ht="30.75" customHeight="1">
      <c r="A8" s="9" t="s">
        <v>17</v>
      </c>
      <c r="B8" s="10"/>
      <c r="C8" s="10"/>
      <c r="D8" s="11">
        <f t="shared" si="1"/>
        <v>0</v>
      </c>
      <c r="E8" s="12">
        <f>C8/C16*100</f>
        <v>0</v>
      </c>
      <c r="F8" s="10"/>
      <c r="G8" s="10"/>
      <c r="H8" s="11">
        <f t="shared" si="2"/>
        <v>0</v>
      </c>
      <c r="I8" s="13">
        <f>G8/G16*100</f>
        <v>0</v>
      </c>
      <c r="J8" s="14">
        <f t="shared" si="0"/>
        <v>0</v>
      </c>
    </row>
    <row r="9" spans="1:10" ht="30.75" customHeight="1">
      <c r="A9" s="9" t="s">
        <v>7</v>
      </c>
      <c r="B9" s="10">
        <v>6257393.5</v>
      </c>
      <c r="C9" s="10">
        <v>6017418.3899999997</v>
      </c>
      <c r="D9" s="11">
        <f t="shared" si="1"/>
        <v>239975.11000000034</v>
      </c>
      <c r="E9" s="12">
        <f>C9/C16*100</f>
        <v>34.990789386388528</v>
      </c>
      <c r="F9" s="10">
        <v>1164710.3799999999</v>
      </c>
      <c r="G9" s="10">
        <v>616730</v>
      </c>
      <c r="H9" s="11">
        <f t="shared" si="2"/>
        <v>547980.37999999989</v>
      </c>
      <c r="I9" s="13">
        <f>G9/G16*100</f>
        <v>6.0329021136565473</v>
      </c>
      <c r="J9" s="14">
        <f t="shared" si="0"/>
        <v>-5400688.3899999997</v>
      </c>
    </row>
    <row r="10" spans="1:10" ht="30.75" customHeight="1">
      <c r="A10" s="9" t="s">
        <v>8</v>
      </c>
      <c r="B10" s="10">
        <v>841483.64</v>
      </c>
      <c r="C10" s="10">
        <v>841483.64</v>
      </c>
      <c r="D10" s="11">
        <f t="shared" si="1"/>
        <v>0</v>
      </c>
      <c r="E10" s="12">
        <f>C10/C16*100</f>
        <v>4.8931576485130499</v>
      </c>
      <c r="F10" s="10">
        <v>559418.52</v>
      </c>
      <c r="G10" s="10">
        <v>559418.52</v>
      </c>
      <c r="H10" s="11">
        <f t="shared" si="2"/>
        <v>0</v>
      </c>
      <c r="I10" s="13">
        <f>G10/G16*100</f>
        <v>5.4722766392531863</v>
      </c>
      <c r="J10" s="14">
        <f t="shared" si="0"/>
        <v>-282065.12</v>
      </c>
    </row>
    <row r="11" spans="1:10" ht="30.75" customHeight="1">
      <c r="A11" s="9" t="s">
        <v>9</v>
      </c>
      <c r="B11" s="10">
        <v>5192466.6399999997</v>
      </c>
      <c r="C11" s="10">
        <v>5192466.6399999997</v>
      </c>
      <c r="D11" s="11">
        <f t="shared" si="1"/>
        <v>0</v>
      </c>
      <c r="E11" s="12">
        <f>C11/C16*100</f>
        <v>30.193763308535456</v>
      </c>
      <c r="F11" s="10">
        <v>5014395.92</v>
      </c>
      <c r="G11" s="10">
        <v>5014395.92</v>
      </c>
      <c r="H11" s="11">
        <f t="shared" si="2"/>
        <v>0</v>
      </c>
      <c r="I11" s="13">
        <f>G11/G16*100</f>
        <v>49.051221352096974</v>
      </c>
      <c r="J11" s="14">
        <f t="shared" si="0"/>
        <v>-178070.71999999974</v>
      </c>
    </row>
    <row r="12" spans="1:10" ht="30.75" customHeight="1">
      <c r="A12" s="9" t="s">
        <v>10</v>
      </c>
      <c r="B12" s="10">
        <v>83366.73</v>
      </c>
      <c r="C12" s="10">
        <v>83366.73</v>
      </c>
      <c r="D12" s="11">
        <f t="shared" si="1"/>
        <v>0</v>
      </c>
      <c r="E12" s="12">
        <f>C12/C16*100</f>
        <v>0.48477062790076625</v>
      </c>
      <c r="F12" s="10">
        <v>90807.96</v>
      </c>
      <c r="G12" s="10">
        <v>90807.96</v>
      </c>
      <c r="H12" s="11">
        <f t="shared" si="2"/>
        <v>0</v>
      </c>
      <c r="I12" s="13">
        <f>G12/G16*100</f>
        <v>0.88829071687908689</v>
      </c>
      <c r="J12" s="14">
        <f t="shared" si="0"/>
        <v>7441.2300000000105</v>
      </c>
    </row>
    <row r="13" spans="1:10" ht="30.75" customHeight="1">
      <c r="A13" s="9" t="s">
        <v>19</v>
      </c>
      <c r="B13" s="10">
        <v>1194409.27</v>
      </c>
      <c r="C13" s="10">
        <v>1194409.27</v>
      </c>
      <c r="D13" s="11">
        <f t="shared" si="1"/>
        <v>0</v>
      </c>
      <c r="E13" s="12">
        <f>C13/C16*100</f>
        <v>6.9453909465849977</v>
      </c>
      <c r="F13" s="10">
        <v>466373.34</v>
      </c>
      <c r="G13" s="10">
        <v>466373.34</v>
      </c>
      <c r="H13" s="11">
        <f t="shared" si="2"/>
        <v>0</v>
      </c>
      <c r="I13" s="13">
        <f>G13/G16*100</f>
        <v>4.5621012576639108</v>
      </c>
      <c r="J13" s="14">
        <f t="shared" si="0"/>
        <v>-728035.92999999993</v>
      </c>
    </row>
    <row r="14" spans="1:10" ht="30.75" hidden="1" customHeight="1">
      <c r="A14" s="7" t="s">
        <v>11</v>
      </c>
      <c r="B14" s="11"/>
      <c r="C14" s="11"/>
      <c r="D14" s="11">
        <f t="shared" si="1"/>
        <v>0</v>
      </c>
      <c r="E14" s="12"/>
      <c r="F14" s="11"/>
      <c r="G14" s="11"/>
      <c r="H14" s="11">
        <f t="shared" si="2"/>
        <v>0</v>
      </c>
      <c r="I14" s="13"/>
      <c r="J14" s="14"/>
    </row>
    <row r="15" spans="1:10" ht="30.75" hidden="1" customHeight="1">
      <c r="A15" s="4" t="s">
        <v>15</v>
      </c>
      <c r="B15" s="11"/>
      <c r="C15" s="11"/>
      <c r="D15" s="11">
        <f t="shared" si="1"/>
        <v>0</v>
      </c>
      <c r="E15" s="12"/>
      <c r="F15" s="11"/>
      <c r="G15" s="11"/>
      <c r="H15" s="11">
        <f t="shared" si="2"/>
        <v>0</v>
      </c>
      <c r="I15" s="13"/>
      <c r="J15" s="14"/>
    </row>
    <row r="16" spans="1:10" ht="30.75" customHeight="1">
      <c r="A16" s="8" t="s">
        <v>5</v>
      </c>
      <c r="B16" s="14">
        <f t="shared" ref="B16:C16" si="3">B6+B7+B8+B9+B10+B11+B12+B13</f>
        <v>17437124.690000001</v>
      </c>
      <c r="C16" s="14">
        <f t="shared" si="3"/>
        <v>17197149.580000002</v>
      </c>
      <c r="D16" s="11">
        <f t="shared" si="1"/>
        <v>239975.1099999994</v>
      </c>
      <c r="E16" s="14">
        <f t="shared" ref="E16:J16" si="4">E6+E7+E8+E9+E10+E11+E12+E13</f>
        <v>99.999999999999986</v>
      </c>
      <c r="F16" s="14">
        <f t="shared" si="4"/>
        <v>10770755.23</v>
      </c>
      <c r="G16" s="14">
        <f t="shared" si="4"/>
        <v>10222774.850000001</v>
      </c>
      <c r="H16" s="11">
        <f t="shared" si="2"/>
        <v>547980.37999999896</v>
      </c>
      <c r="I16" s="14">
        <f t="shared" si="4"/>
        <v>99.999999999999986</v>
      </c>
      <c r="J16" s="14">
        <f t="shared" si="4"/>
        <v>-6974374.7299999986</v>
      </c>
    </row>
  </sheetData>
  <mergeCells count="5">
    <mergeCell ref="A2:J2"/>
    <mergeCell ref="A3:A4"/>
    <mergeCell ref="B3:E3"/>
    <mergeCell ref="F3:I3"/>
    <mergeCell ref="J3:J4"/>
  </mergeCells>
  <pageMargins left="0" right="0" top="0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Deis</dc:creator>
  <cp:lastModifiedBy>boss</cp:lastModifiedBy>
  <cp:lastPrinted>2023-04-11T10:00:34Z</cp:lastPrinted>
  <dcterms:created xsi:type="dcterms:W3CDTF">2019-01-10T04:38:44Z</dcterms:created>
  <dcterms:modified xsi:type="dcterms:W3CDTF">2024-04-02T11:47:39Z</dcterms:modified>
</cp:coreProperties>
</file>